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120" windowWidth="24915" windowHeight="12075"/>
  </bookViews>
  <sheets>
    <sheet name="Ark1" sheetId="1" r:id="rId1"/>
    <sheet name="Ark2" sheetId="2" r:id="rId2"/>
    <sheet name="Ark3" sheetId="3" r:id="rId3"/>
  </sheets>
  <calcPr calcId="145621"/>
</workbook>
</file>

<file path=xl/calcChain.xml><?xml version="1.0" encoding="utf-8"?>
<calcChain xmlns="http://schemas.openxmlformats.org/spreadsheetml/2006/main">
  <c r="H8" i="1" l="1"/>
  <c r="F1" i="2"/>
  <c r="P11" i="1" l="1"/>
  <c r="P8" i="1"/>
  <c r="P16" i="1" l="1"/>
  <c r="P18" i="1" s="1"/>
  <c r="P22" i="1" s="1"/>
  <c r="F2" i="2" s="1"/>
  <c r="F3" i="2" s="1"/>
  <c r="F4" i="2" s="1"/>
  <c r="F5" i="2" s="1"/>
  <c r="F6" i="2" s="1"/>
  <c r="F7" i="2" s="1"/>
  <c r="F8" i="2" s="1"/>
  <c r="H11" i="1"/>
  <c r="H16" i="1" l="1"/>
  <c r="H18" i="1" s="1"/>
  <c r="H22" i="1" s="1"/>
  <c r="B28" i="1" l="1"/>
  <c r="D2" i="2"/>
  <c r="D3" i="2" s="1"/>
  <c r="D4" i="2" s="1"/>
  <c r="D5" i="2" s="1"/>
  <c r="D6" i="2" s="1"/>
  <c r="D7" i="2" s="1"/>
  <c r="D8" i="2" s="1"/>
  <c r="B2" i="2"/>
  <c r="B3" i="2" s="1"/>
  <c r="B4" i="2" s="1"/>
  <c r="B5" i="2" s="1"/>
  <c r="B6" i="2" s="1"/>
  <c r="B7" i="2" s="1"/>
  <c r="B8" i="2" s="1"/>
</calcChain>
</file>

<file path=xl/sharedStrings.xml><?xml version="1.0" encoding="utf-8"?>
<sst xmlns="http://schemas.openxmlformats.org/spreadsheetml/2006/main" count="33" uniqueCount="23">
  <si>
    <t>Antal armaturer</t>
  </si>
  <si>
    <t>Antal timer</t>
  </si>
  <si>
    <t>kW pris</t>
  </si>
  <si>
    <t>Samlet kW forbrug pr. dag</t>
  </si>
  <si>
    <t>Forbrug i kr. pr. dag</t>
  </si>
  <si>
    <t>Forbrug om året</t>
  </si>
  <si>
    <t>Nuværende anlæg</t>
  </si>
  <si>
    <t>Kostpris nyt anlæg</t>
  </si>
  <si>
    <t>Nyt anlæg</t>
  </si>
  <si>
    <t>Tilbagebetalingstid</t>
  </si>
  <si>
    <t>Beregning af energibesparelse</t>
  </si>
  <si>
    <t>Watt i alt</t>
  </si>
  <si>
    <t>W pr. armatur</t>
  </si>
  <si>
    <t>W pr.  spole</t>
  </si>
  <si>
    <t>år</t>
  </si>
  <si>
    <t>Watt/rør</t>
  </si>
  <si>
    <t>Watt/spole</t>
  </si>
  <si>
    <t>Antal dage</t>
  </si>
  <si>
    <t>Antal dage/år</t>
  </si>
  <si>
    <t>Tændt lys</t>
  </si>
  <si>
    <t>Antal timer/døgn</t>
  </si>
  <si>
    <t>Antal rør pr. arm.</t>
  </si>
  <si>
    <t>Antal spoler pr. armatur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</si>
</sst>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 * #,##0.00_ ;_ * \-#,##0.00_ ;_ * &quot;-&quot;??_ ;_ @_ "/>
    <numFmt numFmtId="164" formatCode="0.0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30"/>
      <color rgb="FF00610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color rgb="FFC00000"/>
      <name val="Calibri"/>
      <family val="2"/>
      <scheme val="minor"/>
    </font>
    <font>
      <sz val="11"/>
      <color theme="6" tint="-0.249977111117893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CC00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249977111117893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4" fillId="2" borderId="0" applyNumberFormat="0" applyBorder="0" applyAlignment="0" applyProtection="0"/>
  </cellStyleXfs>
  <cellXfs count="36">
    <xf numFmtId="0" fontId="0" fillId="0" borderId="0" xfId="0"/>
    <xf numFmtId="0" fontId="2" fillId="4" borderId="0" xfId="0" applyFont="1" applyFill="1"/>
    <xf numFmtId="43" fontId="2" fillId="4" borderId="0" xfId="0" applyNumberFormat="1" applyFont="1" applyFill="1"/>
    <xf numFmtId="0" fontId="2" fillId="4" borderId="0" xfId="0" applyNumberFormat="1" applyFont="1" applyFill="1"/>
    <xf numFmtId="0" fontId="0" fillId="0" borderId="0" xfId="0" applyProtection="1">
      <protection locked="0"/>
    </xf>
    <xf numFmtId="0" fontId="0" fillId="4" borderId="0" xfId="0" applyFill="1" applyProtection="1">
      <protection locked="0"/>
    </xf>
    <xf numFmtId="164" fontId="0" fillId="4" borderId="0" xfId="0" applyNumberFormat="1" applyFill="1" applyAlignment="1" applyProtection="1">
      <alignment horizontal="center"/>
      <protection locked="0"/>
    </xf>
    <xf numFmtId="0" fontId="0" fillId="4" borderId="0" xfId="0" applyFill="1" applyAlignment="1" applyProtection="1">
      <alignment vertical="center"/>
      <protection locked="0"/>
    </xf>
    <xf numFmtId="0" fontId="7" fillId="4" borderId="0" xfId="0" applyFont="1" applyFill="1" applyBorder="1" applyAlignment="1" applyProtection="1">
      <alignment horizontal="center" vertical="center" wrapText="1"/>
      <protection locked="0"/>
    </xf>
    <xf numFmtId="0" fontId="7" fillId="4" borderId="0" xfId="0" applyFont="1" applyFill="1" applyBorder="1" applyAlignment="1" applyProtection="1">
      <alignment horizontal="center" vertical="center"/>
      <protection locked="0"/>
    </xf>
    <xf numFmtId="0" fontId="8" fillId="4" borderId="0" xfId="0" applyFont="1" applyFill="1" applyBorder="1" applyAlignment="1" applyProtection="1">
      <alignment horizontal="center" vertical="center" wrapText="1"/>
      <protection locked="0"/>
    </xf>
    <xf numFmtId="0" fontId="8" fillId="4" borderId="0" xfId="0" applyFont="1" applyFill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vertical="center"/>
      <protection locked="0"/>
    </xf>
    <xf numFmtId="0" fontId="0" fillId="5" borderId="0" xfId="0" applyFill="1" applyAlignment="1" applyProtection="1">
      <alignment horizontal="center"/>
      <protection locked="0"/>
    </xf>
    <xf numFmtId="0" fontId="0" fillId="4" borderId="0" xfId="0" applyFill="1" applyAlignment="1" applyProtection="1">
      <alignment horizontal="center"/>
      <protection locked="0"/>
    </xf>
    <xf numFmtId="2" fontId="0" fillId="4" borderId="0" xfId="0" applyNumberFormat="1" applyFill="1" applyAlignment="1" applyProtection="1">
      <alignment horizontal="center"/>
      <protection locked="0"/>
    </xf>
    <xf numFmtId="2" fontId="0" fillId="5" borderId="0" xfId="0" applyNumberFormat="1" applyFill="1" applyAlignment="1" applyProtection="1">
      <alignment horizontal="center"/>
      <protection locked="0"/>
    </xf>
    <xf numFmtId="43" fontId="0" fillId="4" borderId="0" xfId="1" applyFont="1" applyFill="1" applyAlignment="1" applyProtection="1">
      <alignment horizontal="center"/>
      <protection locked="0"/>
    </xf>
    <xf numFmtId="0" fontId="9" fillId="5" borderId="0" xfId="0" applyFont="1" applyFill="1" applyAlignment="1" applyProtection="1">
      <alignment vertical="center"/>
      <protection locked="0"/>
    </xf>
    <xf numFmtId="0" fontId="10" fillId="5" borderId="0" xfId="0" applyFont="1" applyFill="1" applyAlignment="1" applyProtection="1">
      <alignment horizontal="center" vertical="center"/>
      <protection locked="0"/>
    </xf>
    <xf numFmtId="0" fontId="2" fillId="5" borderId="0" xfId="0" applyFont="1" applyFill="1" applyProtection="1">
      <protection locked="0"/>
    </xf>
    <xf numFmtId="43" fontId="3" fillId="4" borderId="0" xfId="0" applyNumberFormat="1" applyFont="1" applyFill="1" applyAlignment="1" applyProtection="1">
      <alignment horizontal="center"/>
      <protection locked="0"/>
    </xf>
    <xf numFmtId="0" fontId="3" fillId="4" borderId="0" xfId="0" applyFont="1" applyFill="1" applyProtection="1">
      <protection locked="0"/>
    </xf>
    <xf numFmtId="0" fontId="3" fillId="0" borderId="0" xfId="0" applyFont="1" applyProtection="1">
      <protection locked="0"/>
    </xf>
    <xf numFmtId="0" fontId="2" fillId="4" borderId="0" xfId="0" applyFont="1" applyFill="1" applyProtection="1">
      <protection locked="0"/>
    </xf>
    <xf numFmtId="0" fontId="2" fillId="0" borderId="0" xfId="0" applyFont="1" applyProtection="1">
      <protection locked="0"/>
    </xf>
    <xf numFmtId="0" fontId="0" fillId="5" borderId="0" xfId="0" applyFill="1" applyAlignment="1" applyProtection="1">
      <alignment horizontal="center"/>
    </xf>
    <xf numFmtId="43" fontId="9" fillId="5" borderId="0" xfId="0" applyNumberFormat="1" applyFont="1" applyFill="1" applyAlignment="1" applyProtection="1">
      <alignment horizontal="center" vertical="center"/>
    </xf>
    <xf numFmtId="0" fontId="5" fillId="0" borderId="0" xfId="2" applyFont="1" applyFill="1" applyBorder="1" applyAlignment="1" applyProtection="1">
      <alignment horizontal="center"/>
      <protection locked="0"/>
    </xf>
    <xf numFmtId="0" fontId="0" fillId="4" borderId="0" xfId="0" applyFill="1" applyBorder="1" applyProtection="1">
      <protection locked="0"/>
    </xf>
    <xf numFmtId="0" fontId="6" fillId="3" borderId="0" xfId="0" applyFont="1" applyFill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6" fillId="6" borderId="0" xfId="0" applyFont="1" applyFill="1" applyAlignment="1" applyProtection="1">
      <alignment horizontal="center" vertical="center"/>
      <protection locked="0"/>
    </xf>
    <xf numFmtId="0" fontId="0" fillId="6" borderId="0" xfId="0" applyFill="1" applyAlignment="1" applyProtection="1">
      <alignment horizontal="center" vertical="center"/>
      <protection locked="0"/>
    </xf>
    <xf numFmtId="0" fontId="5" fillId="0" borderId="0" xfId="2" applyFont="1" applyFill="1" applyBorder="1" applyAlignment="1" applyProtection="1">
      <alignment horizontal="center"/>
      <protection locked="0"/>
    </xf>
    <xf numFmtId="0" fontId="0" fillId="0" borderId="0" xfId="0" applyAlignment="1"/>
  </cellXfs>
  <cellStyles count="3">
    <cellStyle name="God" xfId="2" builtinId="26"/>
    <cellStyle name="K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0"/>
          <c:order val="0"/>
          <c:tx>
            <c:v>Nuværende anlæg</c:v>
          </c:tx>
          <c:spPr>
            <a:ln>
              <a:solidFill>
                <a:srgbClr val="FF0000"/>
              </a:solidFill>
            </a:ln>
          </c:spPr>
          <c:cat>
            <c:numRef>
              <c:f>'Ark2'!$C$1:$C$8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'Ark2'!$D$1:$D$8</c:f>
              <c:numCache>
                <c:formatCode>_(* #,##0.00_);_(* \(#,##0.00\);_(* "-"??_);_(@_)</c:formatCode>
                <c:ptCount val="8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</c:ser>
        <c:ser>
          <c:idx val="1"/>
          <c:order val="1"/>
          <c:marker>
            <c:symbol val="none"/>
          </c:marker>
          <c:cat>
            <c:numRef>
              <c:f>'Ark2'!$C$1:$C$8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'Ark2'!$E$1:$E$8</c:f>
              <c:numCache>
                <c:formatCode>General</c:formatCode>
                <c:ptCount val="8"/>
              </c:numCache>
            </c:numRef>
          </c:val>
          <c:smooth val="0"/>
        </c:ser>
        <c:ser>
          <c:idx val="2"/>
          <c:order val="2"/>
          <c:tx>
            <c:v>Nyt anlæg</c:v>
          </c:tx>
          <c:spPr>
            <a:ln>
              <a:solidFill>
                <a:schemeClr val="accent3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'Ark2'!$C$1:$C$8</c:f>
              <c:numCache>
                <c:formatCode>General</c:formatCode>
                <c:ptCount val="8"/>
                <c:pt idx="0">
                  <c:v>0</c:v>
                </c:pt>
                <c:pt idx="1">
                  <c:v>1</c:v>
                </c:pt>
                <c:pt idx="2">
                  <c:v>2</c:v>
                </c:pt>
                <c:pt idx="3">
                  <c:v>3</c:v>
                </c:pt>
                <c:pt idx="4">
                  <c:v>4</c:v>
                </c:pt>
                <c:pt idx="5">
                  <c:v>5</c:v>
                </c:pt>
                <c:pt idx="6">
                  <c:v>6</c:v>
                </c:pt>
                <c:pt idx="7">
                  <c:v>7</c:v>
                </c:pt>
              </c:numCache>
            </c:numRef>
          </c:cat>
          <c:val>
            <c:numRef>
              <c:f>'Ark2'!$F$1:$F$8</c:f>
              <c:numCache>
                <c:formatCode>_(* #,##0.00_);_(* \(#,##0.00\);_(* "-"??_);_(@_)</c:formatCode>
                <c:ptCount val="8"/>
                <c:pt idx="0" formatCode="General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88352896"/>
        <c:axId val="288358784"/>
      </c:lineChart>
      <c:catAx>
        <c:axId val="288352896"/>
        <c:scaling>
          <c:orientation val="minMax"/>
        </c:scaling>
        <c:delete val="0"/>
        <c:axPos val="b"/>
        <c:numFmt formatCode="#,##0" sourceLinked="0"/>
        <c:majorTickMark val="out"/>
        <c:minorTickMark val="in"/>
        <c:tickLblPos val="nextTo"/>
        <c:crossAx val="288358784"/>
        <c:crossesAt val="0"/>
        <c:auto val="0"/>
        <c:lblAlgn val="ctr"/>
        <c:lblOffset val="100"/>
        <c:tickLblSkip val="1"/>
        <c:noMultiLvlLbl val="0"/>
      </c:catAx>
      <c:valAx>
        <c:axId val="288358784"/>
        <c:scaling>
          <c:orientation val="minMax"/>
          <c:max val="300000"/>
          <c:min val="0"/>
        </c:scaling>
        <c:delete val="0"/>
        <c:axPos val="l"/>
        <c:majorGridlines>
          <c:spPr>
            <a:ln>
              <a:solidFill>
                <a:srgbClr val="FF0000"/>
              </a:solidFill>
            </a:ln>
          </c:spPr>
        </c:majorGridlines>
        <c:numFmt formatCode="General" sourceLinked="1"/>
        <c:majorTickMark val="out"/>
        <c:minorTickMark val="none"/>
        <c:tickLblPos val="nextTo"/>
        <c:crossAx val="288352896"/>
        <c:crossesAt val="1"/>
        <c:crossBetween val="midCat"/>
        <c:majorUnit val="20000"/>
        <c:minorUnit val="10000"/>
      </c:valAx>
    </c:plotArea>
    <c:legend>
      <c:legendPos val="r"/>
      <c:legendEntry>
        <c:idx val="1"/>
        <c:delete val="1"/>
      </c:legendEntry>
      <c:layout/>
      <c:overlay val="0"/>
    </c:legend>
    <c:plotVisOnly val="1"/>
    <c:dispBlanksAs val="gap"/>
    <c:showDLblsOverMax val="0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jpg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381000</xdr:colOff>
      <xdr:row>3</xdr:row>
      <xdr:rowOff>0</xdr:rowOff>
    </xdr:from>
    <xdr:to>
      <xdr:col>23</xdr:col>
      <xdr:colOff>561975</xdr:colOff>
      <xdr:row>24</xdr:row>
      <xdr:rowOff>76200</xdr:rowOff>
    </xdr:to>
    <xdr:graphicFrame macro="">
      <xdr:nvGraphicFramePr>
        <xdr:cNvPr id="11" name="Diagram 10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0</xdr:col>
      <xdr:colOff>47625</xdr:colOff>
      <xdr:row>0</xdr:row>
      <xdr:rowOff>133350</xdr:rowOff>
    </xdr:from>
    <xdr:to>
      <xdr:col>0</xdr:col>
      <xdr:colOff>1619250</xdr:colOff>
      <xdr:row>0</xdr:row>
      <xdr:rowOff>441677</xdr:rowOff>
    </xdr:to>
    <xdr:pic>
      <xdr:nvPicPr>
        <xdr:cNvPr id="2" name="Billede 1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5" y="133350"/>
          <a:ext cx="1571625" cy="30832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4"/>
  <sheetViews>
    <sheetView showGridLines="0" tabSelected="1" workbookViewId="0"/>
  </sheetViews>
  <sheetFormatPr defaultRowHeight="15" x14ac:dyDescent="0.25"/>
  <cols>
    <col min="1" max="1" width="32" style="4" customWidth="1"/>
    <col min="2" max="2" width="10.42578125" style="4" customWidth="1"/>
    <col min="3" max="3" width="1.5703125" style="4" customWidth="1"/>
    <col min="4" max="4" width="9.140625" style="4"/>
    <col min="5" max="5" width="2" style="4" customWidth="1"/>
    <col min="6" max="6" width="12.5703125" style="4" bestFit="1" customWidth="1"/>
    <col min="7" max="7" width="5.42578125" style="4" customWidth="1"/>
    <col min="8" max="10" width="10" style="4" customWidth="1"/>
    <col min="11" max="11" width="1.5703125" style="4" customWidth="1"/>
    <col min="12" max="12" width="10" style="4" customWidth="1"/>
    <col min="13" max="13" width="1.5703125" style="4" customWidth="1"/>
    <col min="14" max="14" width="10" style="4" customWidth="1"/>
    <col min="15" max="15" width="5.42578125" style="4" customWidth="1"/>
    <col min="16" max="16" width="10" style="4" customWidth="1"/>
    <col min="17" max="17" width="9.140625" style="4"/>
    <col min="18" max="18" width="11" style="4" bestFit="1" customWidth="1"/>
    <col min="19" max="16384" width="9.140625" style="4"/>
  </cols>
  <sheetData>
    <row r="1" spans="1:25" ht="39" x14ac:dyDescent="0.6">
      <c r="B1" s="34" t="s">
        <v>10</v>
      </c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28"/>
      <c r="R1" s="28"/>
      <c r="S1" s="28"/>
      <c r="T1" s="28"/>
      <c r="U1" s="28"/>
      <c r="V1" s="28"/>
      <c r="W1" s="28"/>
      <c r="X1" s="28"/>
      <c r="Y1" s="28"/>
    </row>
    <row r="2" spans="1:25" x14ac:dyDescent="0.25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29"/>
      <c r="R2" s="29"/>
      <c r="S2" s="29"/>
      <c r="T2" s="29"/>
      <c r="U2" s="29"/>
      <c r="V2" s="29"/>
      <c r="W2" s="29"/>
      <c r="X2" s="29"/>
      <c r="Y2" s="29"/>
    </row>
    <row r="3" spans="1:25" x14ac:dyDescent="0.25">
      <c r="A3" s="5"/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</row>
    <row r="4" spans="1:25" hidden="1" x14ac:dyDescent="0.25">
      <c r="R4" s="5"/>
      <c r="S4" s="5"/>
      <c r="T4" s="5"/>
      <c r="U4" s="5"/>
      <c r="V4" s="5"/>
      <c r="W4" s="5"/>
      <c r="X4" s="5"/>
      <c r="Y4" s="5"/>
    </row>
    <row r="5" spans="1:25" ht="28.5" customHeight="1" x14ac:dyDescent="0.25">
      <c r="A5" s="5"/>
      <c r="B5" s="30" t="s">
        <v>6</v>
      </c>
      <c r="C5" s="30"/>
      <c r="D5" s="30"/>
      <c r="E5" s="30"/>
      <c r="F5" s="30"/>
      <c r="G5" s="31"/>
      <c r="H5" s="31"/>
      <c r="I5" s="6"/>
      <c r="J5" s="32" t="s">
        <v>8</v>
      </c>
      <c r="K5" s="32"/>
      <c r="L5" s="32"/>
      <c r="M5" s="32"/>
      <c r="N5" s="32"/>
      <c r="O5" s="33"/>
      <c r="P5" s="33"/>
      <c r="Q5" s="5"/>
      <c r="R5" s="5"/>
      <c r="S5" s="5"/>
      <c r="T5" s="5"/>
      <c r="U5" s="5"/>
      <c r="V5" s="5"/>
      <c r="W5" s="5"/>
      <c r="X5" s="5"/>
      <c r="Y5" s="5"/>
    </row>
    <row r="6" spans="1:25" ht="9.75" customHeight="1" x14ac:dyDescent="0.25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</row>
    <row r="7" spans="1:25" s="12" customFormat="1" ht="28.5" customHeight="1" x14ac:dyDescent="0.25">
      <c r="A7" s="7"/>
      <c r="B7" s="8" t="s">
        <v>0</v>
      </c>
      <c r="C7" s="9"/>
      <c r="D7" s="8" t="s">
        <v>21</v>
      </c>
      <c r="E7" s="9"/>
      <c r="F7" s="9" t="s">
        <v>15</v>
      </c>
      <c r="G7" s="9"/>
      <c r="H7" s="9" t="s">
        <v>11</v>
      </c>
      <c r="I7" s="9"/>
      <c r="J7" s="10" t="s">
        <v>0</v>
      </c>
      <c r="K7" s="11"/>
      <c r="L7" s="10" t="s">
        <v>21</v>
      </c>
      <c r="M7" s="11"/>
      <c r="N7" s="11" t="s">
        <v>15</v>
      </c>
      <c r="O7" s="11"/>
      <c r="P7" s="11" t="s">
        <v>11</v>
      </c>
      <c r="Q7" s="7"/>
      <c r="R7" s="5"/>
      <c r="S7" s="5"/>
      <c r="T7" s="5"/>
      <c r="U7" s="5"/>
      <c r="V7" s="5"/>
      <c r="W7" s="5"/>
      <c r="X7" s="5"/>
      <c r="Y7" s="5"/>
    </row>
    <row r="8" spans="1:25" x14ac:dyDescent="0.25">
      <c r="A8" s="5" t="s">
        <v>12</v>
      </c>
      <c r="B8" s="13"/>
      <c r="C8" s="14"/>
      <c r="D8" s="13"/>
      <c r="E8" s="14"/>
      <c r="F8" s="13"/>
      <c r="G8" s="5"/>
      <c r="H8" s="26">
        <f>B8*D8*F8</f>
        <v>0</v>
      </c>
      <c r="I8" s="14"/>
      <c r="J8" s="13"/>
      <c r="K8" s="14"/>
      <c r="L8" s="13"/>
      <c r="M8" s="14"/>
      <c r="N8" s="13"/>
      <c r="O8" s="5"/>
      <c r="P8" s="26">
        <f>J8*L8*N8</f>
        <v>0</v>
      </c>
      <c r="Q8" s="5"/>
      <c r="R8" s="5"/>
      <c r="S8" s="5"/>
      <c r="T8" s="5"/>
      <c r="U8" s="5"/>
      <c r="V8" s="5"/>
      <c r="W8" s="5"/>
      <c r="X8" s="5"/>
      <c r="Y8" s="5"/>
    </row>
    <row r="9" spans="1:25" x14ac:dyDescent="0.25">
      <c r="A9" s="5"/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</row>
    <row r="10" spans="1:25" ht="45" customHeight="1" x14ac:dyDescent="0.25">
      <c r="A10" s="5"/>
      <c r="B10" s="8" t="s">
        <v>0</v>
      </c>
      <c r="C10" s="9"/>
      <c r="D10" s="8" t="s">
        <v>22</v>
      </c>
      <c r="E10" s="9"/>
      <c r="F10" s="9" t="s">
        <v>16</v>
      </c>
      <c r="G10" s="9"/>
      <c r="H10" s="9" t="s">
        <v>11</v>
      </c>
      <c r="I10" s="14"/>
      <c r="J10" s="10" t="s">
        <v>0</v>
      </c>
      <c r="K10" s="11"/>
      <c r="L10" s="10" t="s">
        <v>22</v>
      </c>
      <c r="M10" s="11"/>
      <c r="N10" s="11" t="s">
        <v>16</v>
      </c>
      <c r="O10" s="11"/>
      <c r="P10" s="11" t="s">
        <v>11</v>
      </c>
      <c r="Q10" s="5"/>
      <c r="R10" s="5"/>
      <c r="S10" s="5"/>
      <c r="T10" s="5"/>
      <c r="U10" s="5"/>
      <c r="V10" s="5"/>
      <c r="W10" s="5"/>
      <c r="X10" s="5"/>
      <c r="Y10" s="5"/>
    </row>
    <row r="11" spans="1:25" x14ac:dyDescent="0.25">
      <c r="A11" s="5" t="s">
        <v>13</v>
      </c>
      <c r="B11" s="13"/>
      <c r="C11" s="14"/>
      <c r="D11" s="13"/>
      <c r="E11" s="14"/>
      <c r="F11" s="13"/>
      <c r="G11" s="5"/>
      <c r="H11" s="26">
        <f>B11*D11*F11</f>
        <v>0</v>
      </c>
      <c r="I11" s="14"/>
      <c r="J11" s="13"/>
      <c r="K11" s="14"/>
      <c r="L11" s="13"/>
      <c r="M11" s="14"/>
      <c r="N11" s="13"/>
      <c r="O11" s="5"/>
      <c r="P11" s="26">
        <f>J11*L11*N11</f>
        <v>0</v>
      </c>
      <c r="Q11" s="5"/>
      <c r="R11" s="5"/>
      <c r="S11" s="5"/>
      <c r="T11" s="5"/>
      <c r="U11" s="5"/>
      <c r="V11" s="5"/>
      <c r="W11" s="5"/>
      <c r="X11" s="5"/>
      <c r="Y11" s="5"/>
    </row>
    <row r="12" spans="1:25" x14ac:dyDescent="0.25">
      <c r="A12" s="5"/>
      <c r="B12" s="14"/>
      <c r="C12" s="14"/>
      <c r="D12" s="14"/>
      <c r="E12" s="14"/>
      <c r="F12" s="14"/>
      <c r="G12" s="5"/>
      <c r="H12" s="14"/>
      <c r="I12" s="14"/>
      <c r="J12" s="14"/>
      <c r="K12" s="14"/>
      <c r="L12" s="14"/>
      <c r="M12" s="14"/>
      <c r="N12" s="14"/>
      <c r="O12" s="5"/>
      <c r="P12" s="14"/>
      <c r="Q12" s="5"/>
      <c r="R12" s="5"/>
      <c r="S12" s="5"/>
      <c r="T12" s="5"/>
      <c r="U12" s="5"/>
      <c r="V12" s="5"/>
      <c r="W12" s="5"/>
      <c r="X12" s="5"/>
      <c r="Y12" s="5"/>
    </row>
    <row r="13" spans="1:25" ht="21.75" customHeight="1" x14ac:dyDescent="0.25">
      <c r="A13" s="5"/>
      <c r="B13" s="14"/>
      <c r="C13" s="14"/>
      <c r="D13" s="14"/>
      <c r="E13" s="14"/>
      <c r="F13" s="9" t="s">
        <v>18</v>
      </c>
      <c r="G13" s="9"/>
      <c r="H13" s="9" t="s">
        <v>20</v>
      </c>
      <c r="I13" s="14"/>
      <c r="J13" s="14"/>
      <c r="K13" s="14"/>
      <c r="L13" s="14"/>
      <c r="M13" s="14"/>
      <c r="N13" s="11" t="s">
        <v>17</v>
      </c>
      <c r="O13" s="11"/>
      <c r="P13" s="11" t="s">
        <v>1</v>
      </c>
      <c r="Q13" s="5"/>
      <c r="R13" s="5"/>
      <c r="S13" s="5"/>
      <c r="T13" s="5"/>
      <c r="U13" s="5"/>
      <c r="V13" s="5"/>
      <c r="W13" s="5"/>
      <c r="X13" s="5"/>
      <c r="Y13" s="5"/>
    </row>
    <row r="14" spans="1:25" x14ac:dyDescent="0.25">
      <c r="A14" s="5" t="s">
        <v>19</v>
      </c>
      <c r="B14" s="14"/>
      <c r="C14" s="14"/>
      <c r="D14" s="14"/>
      <c r="E14" s="14"/>
      <c r="F14" s="13"/>
      <c r="G14" s="5"/>
      <c r="H14" s="13"/>
      <c r="I14" s="14"/>
      <c r="J14" s="14"/>
      <c r="K14" s="14"/>
      <c r="L14" s="14"/>
      <c r="M14" s="14"/>
      <c r="N14" s="13"/>
      <c r="O14" s="5"/>
      <c r="P14" s="13"/>
      <c r="Q14" s="5"/>
      <c r="R14" s="5"/>
      <c r="S14" s="5"/>
      <c r="T14" s="5"/>
      <c r="U14" s="5"/>
      <c r="V14" s="5"/>
      <c r="W14" s="5"/>
      <c r="X14" s="5"/>
      <c r="Y14" s="5"/>
    </row>
    <row r="15" spans="1:25" x14ac:dyDescent="0.25">
      <c r="A15" s="14"/>
      <c r="B15" s="14"/>
      <c r="C15" s="14"/>
      <c r="D15" s="14"/>
      <c r="E15" s="14"/>
      <c r="F15" s="14"/>
      <c r="G15" s="5"/>
      <c r="H15" s="14"/>
      <c r="I15" s="14"/>
      <c r="J15" s="14"/>
      <c r="K15" s="14"/>
      <c r="L15" s="14"/>
      <c r="M15" s="14"/>
      <c r="N15" s="14"/>
      <c r="O15" s="5"/>
      <c r="P15" s="14"/>
      <c r="Q15" s="5"/>
      <c r="R15" s="5"/>
      <c r="S15" s="5"/>
      <c r="T15" s="5"/>
      <c r="U15" s="5"/>
      <c r="V15" s="5"/>
      <c r="W15" s="5"/>
      <c r="X15" s="5"/>
      <c r="Y15" s="5"/>
    </row>
    <row r="16" spans="1:25" x14ac:dyDescent="0.25">
      <c r="A16" s="5" t="s">
        <v>3</v>
      </c>
      <c r="B16" s="14"/>
      <c r="C16" s="14"/>
      <c r="D16" s="14"/>
      <c r="E16" s="14"/>
      <c r="F16" s="14"/>
      <c r="G16" s="5"/>
      <c r="H16" s="26">
        <f>(H8+H11)*H14/1000</f>
        <v>0</v>
      </c>
      <c r="I16" s="6"/>
      <c r="J16" s="14"/>
      <c r="K16" s="14"/>
      <c r="L16" s="14"/>
      <c r="M16" s="14"/>
      <c r="N16" s="14"/>
      <c r="O16" s="5"/>
      <c r="P16" s="26">
        <f>(P8+P11)*P14/1000</f>
        <v>0</v>
      </c>
      <c r="Q16" s="5"/>
      <c r="R16" s="5"/>
      <c r="S16" s="5"/>
      <c r="T16" s="5"/>
      <c r="U16" s="5"/>
      <c r="V16" s="5"/>
      <c r="W16" s="5"/>
      <c r="X16" s="5"/>
      <c r="Y16" s="5"/>
    </row>
    <row r="17" spans="1:25" x14ac:dyDescent="0.25">
      <c r="A17" s="5"/>
      <c r="B17" s="14"/>
      <c r="C17" s="14"/>
      <c r="D17" s="14"/>
      <c r="E17" s="14"/>
      <c r="F17" s="14"/>
      <c r="G17" s="5"/>
      <c r="H17" s="6"/>
      <c r="I17" s="6"/>
      <c r="J17" s="14"/>
      <c r="K17" s="14"/>
      <c r="L17" s="14"/>
      <c r="M17" s="14"/>
      <c r="N17" s="14"/>
      <c r="O17" s="5"/>
      <c r="P17" s="6"/>
      <c r="Q17" s="5"/>
      <c r="R17" s="5"/>
      <c r="S17" s="5"/>
      <c r="T17" s="5"/>
      <c r="U17" s="5"/>
      <c r="V17" s="5"/>
      <c r="W17" s="5"/>
      <c r="X17" s="5"/>
      <c r="Y17" s="5"/>
    </row>
    <row r="18" spans="1:25" x14ac:dyDescent="0.25">
      <c r="A18" s="5" t="s">
        <v>4</v>
      </c>
      <c r="B18" s="14"/>
      <c r="C18" s="14"/>
      <c r="D18" s="14"/>
      <c r="E18" s="14"/>
      <c r="F18" s="14"/>
      <c r="G18" s="5"/>
      <c r="H18" s="26">
        <f>H16*$B$20</f>
        <v>0</v>
      </c>
      <c r="I18" s="15"/>
      <c r="J18" s="14"/>
      <c r="K18" s="14"/>
      <c r="L18" s="14"/>
      <c r="M18" s="14"/>
      <c r="N18" s="14"/>
      <c r="O18" s="5"/>
      <c r="P18" s="26">
        <f>P16*$B$20</f>
        <v>0</v>
      </c>
      <c r="Q18" s="5"/>
      <c r="R18" s="5"/>
      <c r="S18" s="5"/>
      <c r="T18" s="5"/>
      <c r="U18" s="5"/>
      <c r="V18" s="5"/>
      <c r="W18" s="5"/>
      <c r="X18" s="5"/>
      <c r="Y18" s="5"/>
    </row>
    <row r="19" spans="1:25" x14ac:dyDescent="0.25">
      <c r="A19" s="5"/>
      <c r="B19" s="14"/>
      <c r="C19" s="14"/>
      <c r="D19" s="14"/>
      <c r="E19" s="14"/>
      <c r="F19" s="14"/>
      <c r="G19" s="5"/>
      <c r="H19" s="14"/>
      <c r="I19" s="15"/>
      <c r="J19" s="14"/>
      <c r="K19" s="14"/>
      <c r="L19" s="14"/>
      <c r="M19" s="14"/>
      <c r="N19" s="14"/>
      <c r="O19" s="5"/>
      <c r="P19" s="14"/>
      <c r="Q19" s="5"/>
      <c r="R19" s="5"/>
      <c r="S19" s="5"/>
      <c r="T19" s="5"/>
      <c r="U19" s="5"/>
      <c r="V19" s="5"/>
      <c r="W19" s="5"/>
      <c r="X19" s="5"/>
      <c r="Y19" s="5"/>
    </row>
    <row r="20" spans="1:25" x14ac:dyDescent="0.25">
      <c r="A20" s="5" t="s">
        <v>2</v>
      </c>
      <c r="B20" s="16"/>
      <c r="C20" s="14"/>
      <c r="D20" s="14"/>
      <c r="E20" s="14"/>
      <c r="F20" s="14"/>
      <c r="G20" s="5"/>
      <c r="H20" s="14"/>
      <c r="I20" s="14"/>
      <c r="J20" s="14"/>
      <c r="K20" s="14"/>
      <c r="L20" s="14"/>
      <c r="M20" s="14"/>
      <c r="N20" s="14"/>
      <c r="O20" s="5"/>
      <c r="P20" s="14"/>
      <c r="Q20" s="5"/>
      <c r="R20" s="5"/>
      <c r="S20" s="5"/>
      <c r="T20" s="5"/>
      <c r="U20" s="5"/>
      <c r="V20" s="5"/>
      <c r="W20" s="5"/>
      <c r="X20" s="5"/>
      <c r="Y20" s="5"/>
    </row>
    <row r="21" spans="1:25" x14ac:dyDescent="0.25">
      <c r="A21" s="5"/>
      <c r="B21" s="14"/>
      <c r="C21" s="14"/>
      <c r="D21" s="14"/>
      <c r="E21" s="14"/>
      <c r="F21" s="14"/>
      <c r="G21" s="5"/>
      <c r="H21" s="14"/>
      <c r="I21" s="14"/>
      <c r="J21" s="14"/>
      <c r="K21" s="14"/>
      <c r="L21" s="14"/>
      <c r="M21" s="14"/>
      <c r="N21" s="14"/>
      <c r="O21" s="5"/>
      <c r="P21" s="14"/>
      <c r="Q21" s="5"/>
      <c r="R21" s="5"/>
      <c r="S21" s="5"/>
      <c r="T21" s="5"/>
      <c r="U21" s="5"/>
      <c r="V21" s="5"/>
      <c r="W21" s="5"/>
      <c r="X21" s="5"/>
      <c r="Y21" s="5"/>
    </row>
    <row r="22" spans="1:25" x14ac:dyDescent="0.25">
      <c r="A22" s="5" t="s">
        <v>5</v>
      </c>
      <c r="B22" s="14"/>
      <c r="C22" s="14"/>
      <c r="D22" s="14"/>
      <c r="E22" s="14"/>
      <c r="F22" s="14"/>
      <c r="G22" s="5"/>
      <c r="H22" s="26">
        <f>H18*F14</f>
        <v>0</v>
      </c>
      <c r="I22" s="17"/>
      <c r="J22" s="14"/>
      <c r="K22" s="14"/>
      <c r="L22" s="14"/>
      <c r="M22" s="14"/>
      <c r="N22" s="14"/>
      <c r="O22" s="5"/>
      <c r="P22" s="26">
        <f>P18*N14</f>
        <v>0</v>
      </c>
      <c r="Q22" s="5"/>
      <c r="R22" s="5"/>
      <c r="S22" s="5"/>
      <c r="T22" s="5"/>
      <c r="U22" s="5"/>
      <c r="V22" s="5"/>
      <c r="W22" s="5"/>
      <c r="X22" s="5"/>
      <c r="Y22" s="5"/>
    </row>
    <row r="23" spans="1:25" x14ac:dyDescent="0.25">
      <c r="A23" s="5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5"/>
      <c r="R23" s="5"/>
      <c r="S23" s="5"/>
      <c r="T23" s="5"/>
      <c r="U23" s="5"/>
      <c r="V23" s="5"/>
      <c r="W23" s="5"/>
      <c r="X23" s="5"/>
      <c r="Y23" s="5"/>
    </row>
    <row r="24" spans="1:25" x14ac:dyDescent="0.25">
      <c r="A24" s="5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5"/>
      <c r="R24" s="5"/>
      <c r="S24" s="5"/>
      <c r="T24" s="5"/>
      <c r="U24" s="5"/>
      <c r="V24" s="5"/>
      <c r="W24" s="5"/>
      <c r="X24" s="5"/>
      <c r="Y24" s="5"/>
    </row>
    <row r="25" spans="1:25" x14ac:dyDescent="0.25">
      <c r="A25" s="5" t="s">
        <v>7</v>
      </c>
      <c r="B25" s="13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5"/>
      <c r="R25" s="5"/>
      <c r="S25" s="5"/>
      <c r="T25" s="5"/>
      <c r="U25" s="5"/>
      <c r="V25" s="5"/>
      <c r="W25" s="5"/>
      <c r="X25" s="5"/>
      <c r="Y25" s="5"/>
    </row>
    <row r="26" spans="1:25" x14ac:dyDescent="0.25">
      <c r="A26" s="5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5"/>
      <c r="R26" s="5"/>
      <c r="S26" s="5"/>
      <c r="T26" s="5"/>
      <c r="U26" s="5"/>
      <c r="V26" s="5"/>
      <c r="W26" s="5"/>
      <c r="X26" s="5"/>
      <c r="Y26" s="5"/>
    </row>
    <row r="27" spans="1:25" x14ac:dyDescent="0.25">
      <c r="A27" s="5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5"/>
      <c r="R27" s="5"/>
      <c r="S27" s="5"/>
      <c r="T27" s="5"/>
      <c r="U27" s="5"/>
      <c r="V27" s="5"/>
      <c r="W27" s="5"/>
      <c r="X27" s="5"/>
      <c r="Y27" s="5"/>
    </row>
    <row r="28" spans="1:25" ht="20.25" customHeight="1" x14ac:dyDescent="0.25">
      <c r="A28" s="18" t="s">
        <v>9</v>
      </c>
      <c r="B28" s="27" t="e">
        <f>B25/(H22-P22)</f>
        <v>#DIV/0!</v>
      </c>
      <c r="C28" s="19" t="s">
        <v>14</v>
      </c>
      <c r="D28" s="20"/>
      <c r="E28" s="21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5"/>
      <c r="R28" s="5"/>
      <c r="S28" s="5"/>
      <c r="T28" s="5"/>
      <c r="U28" s="5"/>
      <c r="V28" s="5"/>
      <c r="W28" s="5"/>
      <c r="X28" s="5"/>
      <c r="Y28" s="5"/>
    </row>
    <row r="29" spans="1:25" s="23" customFormat="1" x14ac:dyDescent="0.25">
      <c r="A29" s="22"/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5"/>
      <c r="S29" s="5"/>
      <c r="T29" s="5"/>
      <c r="U29" s="5"/>
      <c r="V29" s="5"/>
      <c r="W29" s="5"/>
      <c r="X29" s="5"/>
      <c r="Y29" s="5"/>
    </row>
    <row r="30" spans="1:25" s="25" customFormat="1" x14ac:dyDescent="0.25">
      <c r="A30" s="24"/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  <c r="Q30" s="24"/>
      <c r="R30" s="5"/>
      <c r="S30" s="5"/>
      <c r="T30" s="5"/>
      <c r="U30" s="5"/>
      <c r="V30" s="5"/>
      <c r="W30" s="5"/>
      <c r="X30" s="5"/>
      <c r="Y30" s="5"/>
    </row>
    <row r="31" spans="1:25" s="25" customFormat="1" x14ac:dyDescent="0.25">
      <c r="A31" s="24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  <c r="Q31" s="24"/>
      <c r="R31" s="5"/>
      <c r="S31" s="5"/>
      <c r="T31" s="5"/>
      <c r="U31" s="5"/>
      <c r="V31" s="5"/>
      <c r="W31" s="5"/>
      <c r="X31" s="5"/>
      <c r="Y31" s="5"/>
    </row>
    <row r="32" spans="1:25" s="25" customFormat="1" x14ac:dyDescent="0.25">
      <c r="A32" s="24"/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  <c r="Q32" s="24"/>
      <c r="R32" s="5"/>
      <c r="S32" s="5"/>
      <c r="T32" s="5"/>
      <c r="U32" s="5"/>
      <c r="V32" s="5"/>
      <c r="W32" s="5"/>
      <c r="X32" s="5"/>
      <c r="Y32" s="5"/>
    </row>
    <row r="33" spans="1:25" s="25" customFormat="1" x14ac:dyDescent="0.25">
      <c r="A33" s="24"/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  <c r="Q33" s="24"/>
      <c r="R33" s="5"/>
      <c r="S33" s="5"/>
      <c r="T33" s="5"/>
      <c r="U33" s="5"/>
      <c r="V33" s="5"/>
      <c r="W33" s="5"/>
      <c r="X33" s="5"/>
      <c r="Y33" s="5"/>
    </row>
    <row r="34" spans="1:25" s="25" customFormat="1" x14ac:dyDescent="0.25">
      <c r="A34" s="24"/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  <c r="Q34" s="24"/>
      <c r="R34" s="5"/>
      <c r="S34" s="5"/>
      <c r="T34" s="5"/>
      <c r="U34" s="5"/>
      <c r="V34" s="5"/>
      <c r="W34" s="5"/>
      <c r="X34" s="5"/>
      <c r="Y34" s="5"/>
    </row>
    <row r="35" spans="1:25" s="25" customFormat="1" x14ac:dyDescent="0.25">
      <c r="A35" s="24"/>
      <c r="B35" s="24"/>
      <c r="C35" s="24"/>
      <c r="D35" s="24"/>
      <c r="E35" s="24"/>
      <c r="F35" s="24"/>
      <c r="G35" s="24"/>
      <c r="H35" s="24"/>
      <c r="I35" s="24"/>
      <c r="J35" s="24"/>
      <c r="K35" s="24"/>
      <c r="L35" s="24"/>
      <c r="M35" s="24"/>
      <c r="N35" s="24"/>
      <c r="O35" s="24"/>
      <c r="P35" s="24"/>
      <c r="Q35" s="24"/>
      <c r="R35" s="5"/>
      <c r="S35" s="5"/>
      <c r="T35" s="5"/>
      <c r="U35" s="5"/>
      <c r="V35" s="5"/>
      <c r="W35" s="5"/>
      <c r="X35" s="5"/>
      <c r="Y35" s="5"/>
    </row>
    <row r="36" spans="1:25" s="25" customFormat="1" x14ac:dyDescent="0.25">
      <c r="A36" s="24"/>
      <c r="B36" s="24"/>
      <c r="C36" s="24"/>
      <c r="D36" s="24"/>
      <c r="E36" s="24"/>
      <c r="F36" s="24"/>
      <c r="G36" s="24"/>
      <c r="H36" s="24"/>
      <c r="I36" s="24"/>
      <c r="J36" s="24"/>
      <c r="K36" s="24"/>
      <c r="L36" s="24"/>
      <c r="M36" s="24"/>
      <c r="N36" s="24"/>
      <c r="O36" s="24"/>
      <c r="P36" s="24"/>
      <c r="Q36" s="24"/>
      <c r="R36" s="5"/>
      <c r="S36" s="5"/>
      <c r="T36" s="5"/>
      <c r="U36" s="5"/>
      <c r="V36" s="5"/>
      <c r="W36" s="5"/>
      <c r="X36" s="5"/>
      <c r="Y36" s="5"/>
    </row>
    <row r="37" spans="1:25" s="25" customFormat="1" x14ac:dyDescent="0.25">
      <c r="A37" s="24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24"/>
      <c r="P37" s="24"/>
      <c r="Q37" s="24"/>
      <c r="R37" s="5"/>
      <c r="S37" s="5"/>
      <c r="T37" s="5"/>
      <c r="U37" s="5"/>
      <c r="V37" s="5"/>
      <c r="W37" s="5"/>
      <c r="X37" s="5"/>
      <c r="Y37" s="5"/>
    </row>
    <row r="38" spans="1:25" s="25" customFormat="1" x14ac:dyDescent="0.25">
      <c r="A38" s="24"/>
      <c r="B38" s="24"/>
      <c r="C38" s="24"/>
      <c r="D38" s="24"/>
      <c r="E38" s="24"/>
      <c r="F38" s="24"/>
      <c r="G38" s="24"/>
      <c r="H38" s="24"/>
      <c r="I38" s="24"/>
      <c r="J38" s="24"/>
      <c r="K38" s="24"/>
      <c r="L38" s="24"/>
      <c r="M38" s="24"/>
      <c r="N38" s="24"/>
      <c r="O38" s="24"/>
      <c r="P38" s="24"/>
      <c r="Q38" s="24"/>
      <c r="R38" s="5"/>
      <c r="S38" s="5"/>
      <c r="T38" s="5"/>
      <c r="U38" s="5"/>
      <c r="V38" s="5"/>
      <c r="W38" s="5"/>
      <c r="X38" s="5"/>
      <c r="Y38" s="5"/>
    </row>
    <row r="39" spans="1:25" s="25" customFormat="1" x14ac:dyDescent="0.25">
      <c r="A39" s="24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5"/>
      <c r="S39" s="5"/>
      <c r="T39" s="5"/>
      <c r="U39" s="5"/>
      <c r="V39" s="5"/>
      <c r="W39" s="5"/>
      <c r="X39" s="5"/>
      <c r="Y39" s="5"/>
    </row>
    <row r="40" spans="1:25" s="25" customFormat="1" x14ac:dyDescent="0.25">
      <c r="A40" s="24"/>
      <c r="B40" s="24"/>
      <c r="C40" s="24"/>
      <c r="D40" s="24"/>
      <c r="E40" s="24"/>
      <c r="F40" s="24"/>
      <c r="G40" s="24"/>
      <c r="H40" s="24"/>
      <c r="I40" s="24"/>
      <c r="J40" s="24"/>
      <c r="K40" s="24"/>
      <c r="L40" s="24"/>
      <c r="M40" s="24"/>
      <c r="N40" s="24"/>
      <c r="O40" s="24"/>
      <c r="P40" s="24"/>
      <c r="Q40" s="24"/>
      <c r="R40" s="5"/>
      <c r="S40" s="5"/>
      <c r="T40" s="5"/>
      <c r="U40" s="5"/>
      <c r="V40" s="5"/>
      <c r="W40" s="5"/>
      <c r="X40" s="5"/>
      <c r="Y40" s="5"/>
    </row>
    <row r="41" spans="1:25" s="25" customFormat="1" x14ac:dyDescent="0.25"/>
    <row r="42" spans="1:25" s="25" customFormat="1" x14ac:dyDescent="0.25"/>
    <row r="43" spans="1:25" s="25" customFormat="1" x14ac:dyDescent="0.25"/>
    <row r="44" spans="1:25" s="25" customFormat="1" x14ac:dyDescent="0.25"/>
    <row r="45" spans="1:25" s="25" customFormat="1" x14ac:dyDescent="0.25"/>
    <row r="46" spans="1:25" s="23" customFormat="1" x14ac:dyDescent="0.25"/>
    <row r="47" spans="1:25" s="23" customFormat="1" x14ac:dyDescent="0.25"/>
    <row r="48" spans="1:25" s="23" customFormat="1" x14ac:dyDescent="0.25"/>
    <row r="49" s="23" customFormat="1" x14ac:dyDescent="0.25"/>
    <row r="50" s="23" customFormat="1" x14ac:dyDescent="0.25"/>
    <row r="51" s="23" customFormat="1" x14ac:dyDescent="0.25"/>
    <row r="52" s="23" customFormat="1" x14ac:dyDescent="0.25"/>
    <row r="53" s="23" customFormat="1" x14ac:dyDescent="0.25"/>
    <row r="54" s="23" customFormat="1" x14ac:dyDescent="0.25"/>
  </sheetData>
  <mergeCells count="3">
    <mergeCell ref="B5:H5"/>
    <mergeCell ref="J5:P5"/>
    <mergeCell ref="B1:P1"/>
  </mergeCells>
  <pageMargins left="0.70866141732283472" right="0.70866141732283472" top="0.74803149606299213" bottom="0.74803149606299213" header="0.31496062992125984" footer="0.31496062992125984"/>
  <pageSetup paperSize="9" scale="57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"/>
  <sheetViews>
    <sheetView workbookViewId="0">
      <selection activeCell="F1" sqref="F1"/>
    </sheetView>
  </sheetViews>
  <sheetFormatPr defaultRowHeight="15" x14ac:dyDescent="0.25"/>
  <cols>
    <col min="1" max="1" width="9" bestFit="1" customWidth="1"/>
    <col min="2" max="2" width="11" bestFit="1" customWidth="1"/>
    <col min="3" max="3" width="2" bestFit="1" customWidth="1"/>
    <col min="4" max="4" width="11" bestFit="1" customWidth="1"/>
    <col min="6" max="6" width="11" bestFit="1" customWidth="1"/>
  </cols>
  <sheetData>
    <row r="1" spans="1:6" x14ac:dyDescent="0.25">
      <c r="A1" s="1"/>
      <c r="B1" s="1"/>
      <c r="C1" s="1">
        <v>0</v>
      </c>
      <c r="D1" s="1">
        <v>0</v>
      </c>
      <c r="E1" s="1"/>
      <c r="F1" s="1">
        <f>'Ark1'!B25</f>
        <v>0</v>
      </c>
    </row>
    <row r="2" spans="1:6" x14ac:dyDescent="0.25">
      <c r="A2" s="1"/>
      <c r="B2" s="2">
        <f>'Ark1'!$H$22</f>
        <v>0</v>
      </c>
      <c r="C2" s="3">
        <v>1</v>
      </c>
      <c r="D2" s="2">
        <f>'Ark1'!$H$22</f>
        <v>0</v>
      </c>
      <c r="E2" s="1"/>
      <c r="F2" s="2">
        <f>'Ark1'!B25+'Ark1'!P22</f>
        <v>0</v>
      </c>
    </row>
    <row r="3" spans="1:6" x14ac:dyDescent="0.25">
      <c r="A3" s="1"/>
      <c r="B3" s="2">
        <f>B2+'Ark1'!$H$22</f>
        <v>0</v>
      </c>
      <c r="C3" s="1">
        <v>2</v>
      </c>
      <c r="D3" s="2">
        <f>D2+'Ark1'!$H$22</f>
        <v>0</v>
      </c>
      <c r="E3" s="1"/>
      <c r="F3" s="2">
        <f>F2+'Ark1'!$P$22</f>
        <v>0</v>
      </c>
    </row>
    <row r="4" spans="1:6" x14ac:dyDescent="0.25">
      <c r="A4" s="1"/>
      <c r="B4" s="2">
        <f>B3+'Ark1'!$H$22</f>
        <v>0</v>
      </c>
      <c r="C4" s="1">
        <v>3</v>
      </c>
      <c r="D4" s="2">
        <f>D3+'Ark1'!$H$22</f>
        <v>0</v>
      </c>
      <c r="E4" s="1"/>
      <c r="F4" s="2">
        <f>F3+'Ark1'!$P$22</f>
        <v>0</v>
      </c>
    </row>
    <row r="5" spans="1:6" x14ac:dyDescent="0.25">
      <c r="A5" s="1"/>
      <c r="B5" s="2">
        <f>B4+'Ark1'!$H$22</f>
        <v>0</v>
      </c>
      <c r="C5" s="1">
        <v>4</v>
      </c>
      <c r="D5" s="2">
        <f>D4+'Ark1'!$H$22</f>
        <v>0</v>
      </c>
      <c r="E5" s="1"/>
      <c r="F5" s="2">
        <f>F4+'Ark1'!$P$22</f>
        <v>0</v>
      </c>
    </row>
    <row r="6" spans="1:6" x14ac:dyDescent="0.25">
      <c r="A6" s="1"/>
      <c r="B6" s="2">
        <f>B5+'Ark1'!$H$22</f>
        <v>0</v>
      </c>
      <c r="C6" s="1">
        <v>5</v>
      </c>
      <c r="D6" s="2">
        <f>D5+'Ark1'!$H$22</f>
        <v>0</v>
      </c>
      <c r="E6" s="1"/>
      <c r="F6" s="2">
        <f>F5+'Ark1'!$P$22</f>
        <v>0</v>
      </c>
    </row>
    <row r="7" spans="1:6" x14ac:dyDescent="0.25">
      <c r="A7" s="1"/>
      <c r="B7" s="2">
        <f>B6+'Ark1'!$H$22</f>
        <v>0</v>
      </c>
      <c r="C7" s="1">
        <v>6</v>
      </c>
      <c r="D7" s="2">
        <f>D6+'Ark1'!$H$22</f>
        <v>0</v>
      </c>
      <c r="E7" s="1"/>
      <c r="F7" s="2">
        <f>F6+'Ark1'!$P$22</f>
        <v>0</v>
      </c>
    </row>
    <row r="8" spans="1:6" x14ac:dyDescent="0.25">
      <c r="A8" s="1"/>
      <c r="B8" s="2">
        <f>B7+'Ark1'!$H$22</f>
        <v>0</v>
      </c>
      <c r="C8" s="1">
        <v>7</v>
      </c>
      <c r="D8" s="2">
        <f>D7+'Ark1'!$H$22</f>
        <v>0</v>
      </c>
      <c r="E8" s="1"/>
      <c r="F8" s="2">
        <f>F7+'Ark1'!$P$22</f>
        <v>0</v>
      </c>
    </row>
    <row r="9" spans="1:6" x14ac:dyDescent="0.25">
      <c r="A9" s="1"/>
      <c r="B9" s="1"/>
      <c r="C9" s="1">
        <v>8</v>
      </c>
      <c r="D9" s="1"/>
      <c r="E9" s="1"/>
      <c r="F9" s="1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bih</dc:creator>
  <cp:lastModifiedBy>Birgit Hatt</cp:lastModifiedBy>
  <cp:lastPrinted>2012-03-14T10:56:42Z</cp:lastPrinted>
  <dcterms:created xsi:type="dcterms:W3CDTF">2012-02-24T10:24:29Z</dcterms:created>
  <dcterms:modified xsi:type="dcterms:W3CDTF">2020-11-26T07:42:44Z</dcterms:modified>
</cp:coreProperties>
</file>